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8FD6D3FF-EE40-4DFF-BFDB-D2C667746F0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0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H12" i="1"/>
  <c r="H13" i="1"/>
  <c r="E14" i="1"/>
  <c r="H14" i="1" s="1"/>
  <c r="E15" i="1"/>
  <c r="H15" i="1" s="1"/>
  <c r="E16" i="1"/>
  <c r="H16" i="1" s="1"/>
  <c r="E17" i="1"/>
  <c r="H17" i="1" s="1"/>
  <c r="H10" i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<sst xmlns="http://schemas.openxmlformats.org/spreadsheetml/2006/main" count="26" uniqueCount="22">
  <si>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</si>
  <si>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</si>
  <si>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</si>
  <si>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</si>
  <si>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</si>
  <si>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</si>
  <si>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</si>
  <si>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</si>
  <si>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</si>
  <si>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</si>
  <si>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</si>
  <si>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</si>
  <si>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</si>
  <si>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</si>
  <si>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</si>
  <si>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</si>
  <si>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RURAL DE AGUA POTABLE Y ALCANTARILLADO DE ANAHUAC</t>
  </si>
  <si>
    <t>ADMINISTRACION</t>
  </si>
  <si>
    <t>COMERCIALIZACION</t>
  </si>
  <si>
    <t>OPERACION</t>
  </si>
  <si>
    <t>INVERSIONES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</si>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</sst>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1471083</xdr:colOff>
      <xdr:row>31</xdr:row>
      <xdr:rowOff>0</xdr:rowOff>
    </xdr:from>
    <xdr:to>
      <xdr:col>5</xdr:col>
      <xdr:colOff>472141</xdr:colOff>
      <xdr:row>38</xdr:row>
      <xdr:rowOff>37030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714500" y="5185833"/>
          <a:ext cx="4483224" cy="107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B1" zoomScale="90" zoomScaleNormal="90" workbookViewId="0">
      <selection activeCell="N24" sqref="N2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16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21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13478316.970000001</v>
      </c>
      <c r="D9" s="12">
        <f>SUM(D10:D17)</f>
        <v>-194781.99</v>
      </c>
      <c r="E9" s="16">
        <f>SUM(C9:D9)</f>
        <v>13283534.98</v>
      </c>
      <c r="F9" s="12">
        <f>SUM(F10:F17)</f>
        <v>12098638.890000001</v>
      </c>
      <c r="G9" s="12">
        <f>SUM(G10:G17)</f>
        <v>11981359.680000002</v>
      </c>
      <c r="H9" s="16">
        <f>SUM(E9-F9)</f>
        <v>1184896.0899999999</v>
      </c>
    </row>
    <row r="10" spans="2:9" ht="12.75" x14ac:dyDescent="0.2">
      <c r="B10" s="7" t="s">
        <v>17</v>
      </c>
      <c r="C10" s="21">
        <v>4586814.8</v>
      </c>
      <c r="D10" s="21">
        <v>197928.9</v>
      </c>
      <c r="E10" s="21">
        <f>C10+D10</f>
        <v>4784743.7</v>
      </c>
      <c r="F10" s="21">
        <v>4055020.28</v>
      </c>
      <c r="G10" s="21">
        <v>3967573.31</v>
      </c>
      <c r="H10" s="8">
        <f>SUM(E10-F10)</f>
        <v>729723.42000000039</v>
      </c>
    </row>
    <row r="11" spans="2:9" x14ac:dyDescent="0.2">
      <c r="B11" s="7" t="s">
        <v>18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ht="12.75" x14ac:dyDescent="0.2">
      <c r="B12" s="7" t="s">
        <v>19</v>
      </c>
      <c r="C12" s="22">
        <v>7174139.9299999997</v>
      </c>
      <c r="D12" s="22">
        <v>1032022.04</v>
      </c>
      <c r="E12" s="22">
        <f>C12+D12</f>
        <v>8206161.9699999997</v>
      </c>
      <c r="F12" s="22">
        <v>7750989.3099999996</v>
      </c>
      <c r="G12" s="22">
        <v>7721157.0700000003</v>
      </c>
      <c r="H12" s="8">
        <f t="shared" si="1"/>
        <v>455172.66000000015</v>
      </c>
    </row>
    <row r="13" spans="2:9" ht="12.75" x14ac:dyDescent="0.2">
      <c r="B13" s="7" t="s">
        <v>20</v>
      </c>
      <c r="C13" s="22">
        <v>1717362.24</v>
      </c>
      <c r="D13" s="22">
        <v>-1424732.93</v>
      </c>
      <c r="E13" s="22">
        <f>C13+D13</f>
        <v>292629.31000000006</v>
      </c>
      <c r="F13" s="8">
        <v>292629.3</v>
      </c>
      <c r="G13" s="8">
        <v>292629.3</v>
      </c>
      <c r="H13" s="8">
        <f t="shared" si="1"/>
        <v>1.0000000067520887E-2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487411.3</v>
      </c>
      <c r="E19" s="17">
        <f t="shared" ref="E19:E27" si="3">SUM(C19:D19)</f>
        <v>487411.3</v>
      </c>
      <c r="F19" s="13">
        <f t="shared" si="2"/>
        <v>487411.3</v>
      </c>
      <c r="G19" s="13">
        <f t="shared" si="2"/>
        <v>487411.3</v>
      </c>
      <c r="H19" s="17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7" t="s">
        <v>20</v>
      </c>
      <c r="C23" s="8">
        <v>0</v>
      </c>
      <c r="D23" s="21">
        <v>487411.3</v>
      </c>
      <c r="E23" s="8">
        <f t="shared" si="3"/>
        <v>487411.3</v>
      </c>
      <c r="F23" s="21">
        <v>487411.3</v>
      </c>
      <c r="G23" s="21">
        <v>487411.3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13478316.970000001</v>
      </c>
      <c r="D29" s="4">
        <f t="shared" ref="D29:H29" si="5">SUM(D9+D19)</f>
        <v>292629.31</v>
      </c>
      <c r="E29" s="4">
        <f t="shared" si="5"/>
        <v>13770946.280000001</v>
      </c>
      <c r="F29" s="4">
        <f t="shared" si="5"/>
        <v>12586050.190000001</v>
      </c>
      <c r="G29" s="4">
        <f t="shared" si="5"/>
        <v>12468770.980000002</v>
      </c>
      <c r="H29" s="4">
        <f t="shared" si="5"/>
        <v>1184896.0899999999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2025-01-31T16:31:24Z</cp:lastPrinted>
  <dcterms:created xsi:type="dcterms:W3CDTF">2020-01-08T21:44:09Z</dcterms:created>
  <dcterms:modified xsi:type="dcterms:W3CDTF">2025-01-31T16:31:39Z</dcterms:modified>
</cp:coreProperties>
</file>